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2-2024\№18 от 27.12.2021 Решения с пояснительной\"/>
    </mc:Choice>
  </mc:AlternateContent>
  <xr:revisionPtr revIDLastSave="0" documentId="13_ncr:1_{EAE5179C-7007-425F-BD3A-6AE53951BC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36" i="1" l="1"/>
  <c r="AI36" i="1"/>
  <c r="AJ36" i="1"/>
  <c r="AK36" i="1"/>
  <c r="AL36" i="1"/>
  <c r="AM36" i="1"/>
  <c r="AN36" i="1"/>
  <c r="T37" i="1"/>
  <c r="AI37" i="1"/>
  <c r="AJ37" i="1"/>
  <c r="AK37" i="1"/>
  <c r="AL37" i="1"/>
  <c r="AM37" i="1"/>
  <c r="AN37" i="1"/>
  <c r="T41" i="1"/>
  <c r="T40" i="1" s="1"/>
  <c r="T47" i="1"/>
  <c r="T46" i="1" s="1"/>
  <c r="T50" i="1"/>
  <c r="T49" i="1" s="1"/>
  <c r="T53" i="1"/>
  <c r="AI53" i="1"/>
  <c r="AN53" i="1"/>
  <c r="AJ54" i="1"/>
  <c r="AJ53" i="1" s="1"/>
  <c r="AK54" i="1"/>
  <c r="AK53" i="1" s="1"/>
  <c r="AL54" i="1"/>
  <c r="AL53" i="1" s="1"/>
  <c r="AM54" i="1"/>
  <c r="AM53" i="1" s="1"/>
  <c r="T57" i="1"/>
  <c r="AI57" i="1"/>
  <c r="AN57" i="1"/>
  <c r="AI25" i="1" l="1"/>
  <c r="T30" i="1" l="1"/>
  <c r="T63" i="1" l="1"/>
  <c r="T18" i="1" l="1"/>
  <c r="T17" i="1" s="1"/>
  <c r="T13" i="1"/>
  <c r="T12" i="1" s="1"/>
  <c r="AI30" i="1" l="1"/>
  <c r="AI24" i="1" s="1"/>
  <c r="AN63" i="1" l="1"/>
  <c r="AM63" i="1"/>
  <c r="AL63" i="1"/>
  <c r="AK63" i="1"/>
  <c r="AJ63" i="1"/>
  <c r="AI63" i="1"/>
  <c r="AN24" i="1" l="1"/>
  <c r="AM24" i="1"/>
  <c r="AL24" i="1"/>
  <c r="AK24" i="1"/>
  <c r="AJ24" i="1"/>
  <c r="T21" i="1"/>
  <c r="T20" i="1" s="1"/>
  <c r="AN11" i="1" l="1"/>
  <c r="AI11" i="1"/>
  <c r="T25" i="1"/>
  <c r="T24" i="1" l="1"/>
  <c r="T11" i="1" s="1"/>
  <c r="AJ11" i="1"/>
  <c r="AK11" i="1"/>
  <c r="AL11" i="1"/>
  <c r="AM11" i="1"/>
</calcChain>
</file>

<file path=xl/sharedStrings.xml><?xml version="1.0" encoding="utf-8"?>
<sst xmlns="http://schemas.openxmlformats.org/spreadsheetml/2006/main" count="302" uniqueCount="177">
  <si>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</si>
  <si>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</si>
  <si>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</si>
  <si>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</si>
  <si>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</si>
  <si>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</si>
  <si>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</si>
  <si>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</si>
  <si>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</si>
  <si>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</si>
  <si>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</si>
  <si>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</si>
  <si>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</si>
  <si>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</si>
  <si>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</si>
  <si>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</si>
  <si>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</si>
  <si>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</si>
  <si>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</si>
  <si>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</si>
  <si>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</si>
  <si>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</si>
  <si>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</si>
  <si>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</si>
  <si>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</si>
  <si>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</si>
  <si>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</si>
  <si>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</si>
  <si>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</si>
  <si>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</si>
  <si>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</si>
  <si>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</si>
  <si>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</si>
  <si>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</si>
  <si>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</si>
  <si>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</si>
  <si>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</si>
  <si>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</si>
  <si>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</si>
  <si>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</si>
  <si>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</si>
  <si>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</si>
  <si>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</si>
  <si>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</si>
  <si>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</si>
  <si>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</si>
  <si>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</si>
  <si>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</si>
  <si>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</si>
  <si>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</si>
  <si>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</si>
  <si>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</si>
  <si>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</si>
  <si>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</si>
  <si>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</si>
  <si>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</si>
  <si>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</si>
  <si>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</si>
  <si>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</si>
  <si>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</si>
  <si>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</si>
  <si>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</si>
  <si>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</si>
  <si>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</si>
  <si>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</si>
  <si>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</si>
  <si>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</si>
  <si>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</si>
  <si>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</si>
  <si>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</si>
  <si>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</si>
  <si>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</si>
  <si>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</si>
  <si>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</si>
  <si>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</si>
  <si>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</si>
  <si>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</si>
  <si>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</si>
  <si>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</si>
  <si>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</si>
  <si>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</si>
  <si>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</si>
  <si>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</si>
  <si>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</si>
  <si>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</si>
  <si>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</si>
  <si>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</si>
  <si>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</si>
  <si>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</si>
  <si>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</si>
  <si>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</si>
  <si>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</si>
  <si>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</si>
  <si>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</si>
  <si>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</si>
  <si>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</si>
  <si>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</si>
  <si>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</si>
  <si>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</si>
  <si>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</si>
  <si>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</si>
  <si>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</si>
  <si>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</si>
  <si>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</si>
  <si>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</si>
  <si>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</si>
  <si>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</si>
  <si>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</si>
  <si>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</si>
  <si>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</si>
  <si>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</si>
  <si>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</si>
  <si>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</si>
  <si>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</si>
  <si>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</si>
  <si>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</si>
  <si>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</si>
  <si>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</si>
  <si>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</si>
  <si>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</si>
  <si>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</si>
  <si>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</si>
  <si>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</si>
  <si>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</si>
  <si>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</si>
  <si>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</si>
  <si>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</si>
  <si>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</si>
  <si>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</si>
  <si>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</si>
  <si>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</si>
  <si>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</si>
  <si>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</si>
  <si>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</si>
  <si>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</si>
  <si>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</si>
  <si>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</si>
  <si>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</si>
  <si>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</si>
  <si>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</si>
  <si>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</si>
  <si>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</si>
  <si>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</si>
  <si>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</si>
  <si>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</si>
  <si>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</si>
  <si>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</si>
  <si>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</si>
  <si>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</si>
  <si>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</si>
  <si>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</si>
  <si>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</si>
  <si>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</si>
  <si>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</si>
  <si>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</si>
  <si>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</si>
  <si>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</si>
  <si>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</si>
  <si>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</si>
  <si>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</si>
  <si>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</si>
  <si>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</si>
  <si>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</si>
  <si>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</si>
  <si>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</si>
  <si>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 xml:space="preserve"> Митякинского сельского поселения 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</si>
  <si>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</si>
  <si>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</si>
  <si>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2022 год и на плановый период 2023 и 2024 годы</t>
  </si>
  <si>
    <t>2024 г.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</si>
  <si>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</si>
  <si>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Приложение 6 к решению Собрания депутатов</t>
  </si>
  <si>
    <t>№ 18 от 27.12.2021 г.</t>
  </si>
  <si>
    <t>04.2.00.S4640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</si>
  <si>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</si>
  <si>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</si>
  <si>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99.9.00.0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</si>
</sst>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7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7" fillId="2" borderId="3" xfId="0" applyNumberFormat="1" applyFont="1" applyFill="1" applyBorder="1" applyAlignment="1">
      <alignment vertical="center" wrapText="1"/>
    </xf>
    <xf numFmtId="49" fontId="17" fillId="2" borderId="3" xfId="0" applyNumberFormat="1" applyFont="1" applyFill="1" applyBorder="1" applyAlignment="1">
      <alignment horizontal="center" vertical="center" wrapText="1"/>
    </xf>
    <xf numFmtId="0" fontId="17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7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19" fillId="0" borderId="3" xfId="0" applyFont="1" applyBorder="1" applyAlignment="1">
      <alignment vertical="center" wrapText="1"/>
    </xf>
    <xf numFmtId="0" fontId="20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21" fillId="2" borderId="3" xfId="0" applyNumberFormat="1" applyFont="1" applyFill="1" applyBorder="1" applyAlignment="1">
      <alignment vertical="center" wrapText="1"/>
    </xf>
    <xf numFmtId="0" fontId="21" fillId="2" borderId="3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7" fillId="2" borderId="5" xfId="0" applyNumberFormat="1" applyFont="1" applyFill="1" applyBorder="1" applyAlignment="1">
      <alignment vertical="center" wrapText="1"/>
    </xf>
    <xf numFmtId="0" fontId="20" fillId="0" borderId="3" xfId="0" applyFont="1" applyBorder="1" applyAlignment="1">
      <alignment wrapText="1"/>
    </xf>
    <xf numFmtId="0" fontId="20" fillId="0" borderId="3" xfId="0" applyFont="1" applyBorder="1" applyAlignment="1">
      <alignment horizontal="left" vertical="center" wrapText="1"/>
    </xf>
    <xf numFmtId="0" fontId="18" fillId="2" borderId="3" xfId="0" applyFont="1" applyFill="1" applyBorder="1" applyAlignment="1">
      <alignment vertical="center" wrapText="1"/>
    </xf>
    <xf numFmtId="0" fontId="23" fillId="0" borderId="3" xfId="0" applyFont="1" applyBorder="1" applyAlignment="1">
      <alignment wrapText="1"/>
    </xf>
    <xf numFmtId="0" fontId="24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horizontal="right" vertical="center"/>
    </xf>
    <xf numFmtId="0" fontId="25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7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0" fillId="0" borderId="3" xfId="0" applyNumberFormat="1" applyFont="1" applyBorder="1" applyAlignment="1">
      <alignment horizontal="right" vertical="center"/>
    </xf>
    <xf numFmtId="165" fontId="23" fillId="0" borderId="3" xfId="0" applyNumberFormat="1" applyFont="1" applyBorder="1"/>
    <xf numFmtId="165" fontId="0" fillId="0" borderId="3" xfId="0" applyNumberFormat="1" applyBorder="1"/>
    <xf numFmtId="165" fontId="20" fillId="0" borderId="3" xfId="0" applyNumberFormat="1" applyFont="1" applyBorder="1"/>
    <xf numFmtId="165" fontId="26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1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topLeftCell="A35" workbookViewId="0">
      <selection activeCell="A39" sqref="A39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171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1.45" customHeight="1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165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14.45" customHeight="1" x14ac:dyDescent="0.25">
      <c r="A3" s="4"/>
      <c r="B3" s="84" t="s">
        <v>172</v>
      </c>
      <c r="C3" s="84"/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95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166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167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6" t="s">
        <v>168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  <c r="AG8" s="86"/>
      <c r="AH8" s="86"/>
      <c r="AI8" s="86"/>
      <c r="AJ8" s="86"/>
      <c r="AK8" s="86"/>
      <c r="AL8" s="86"/>
      <c r="AM8" s="86"/>
      <c r="AN8" s="86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9" t="s">
        <v>97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136</v>
      </c>
      <c r="AJ10" s="51"/>
      <c r="AK10" s="51"/>
      <c r="AL10" s="51"/>
      <c r="AM10" s="51"/>
      <c r="AN10" s="51" t="s">
        <v>169</v>
      </c>
      <c r="AO10" s="6"/>
      <c r="AP10" s="6"/>
      <c r="AQ10" s="6"/>
      <c r="AR10" s="6"/>
    </row>
    <row r="11" spans="1:55" ht="33.6" customHeight="1" x14ac:dyDescent="0.25">
      <c r="A11" s="10" t="s">
        <v>14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18456.5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10273.900000000001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9815.6999999999989</v>
      </c>
      <c r="AO11" s="5"/>
      <c r="AP11" s="5"/>
      <c r="AQ11" s="5"/>
      <c r="AR11" s="5"/>
    </row>
    <row r="12" spans="1:55" ht="39" customHeight="1" x14ac:dyDescent="0.25">
      <c r="A12" s="29" t="s">
        <v>15</v>
      </c>
      <c r="B12" s="30" t="s">
        <v>16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372.3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5" t="s">
        <v>10</v>
      </c>
      <c r="AP12" s="85" t="s">
        <v>11</v>
      </c>
      <c r="AQ12" s="85" t="s">
        <v>12</v>
      </c>
      <c r="AR12" s="85" t="s">
        <v>13</v>
      </c>
    </row>
    <row r="13" spans="1:55" ht="31.5" customHeight="1" x14ac:dyDescent="0.25">
      <c r="A13" s="24" t="s">
        <v>17</v>
      </c>
      <c r="B13" s="20" t="s">
        <v>18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372.3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5" t="s">
        <v>5</v>
      </c>
      <c r="AP13" s="85" t="s">
        <v>6</v>
      </c>
      <c r="AQ13" s="85" t="s">
        <v>7</v>
      </c>
      <c r="AR13" s="85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2.45" customHeight="1" x14ac:dyDescent="0.25">
      <c r="A15" s="25" t="s">
        <v>20</v>
      </c>
      <c r="B15" s="20" t="s">
        <v>19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21</v>
      </c>
      <c r="R15" s="20" t="s">
        <v>22</v>
      </c>
      <c r="S15" s="20" t="s">
        <v>23</v>
      </c>
      <c r="T15" s="68">
        <v>372.3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0.6" hidden="1" customHeight="1" x14ac:dyDescent="0.25">
      <c r="A16" s="43" t="s">
        <v>148</v>
      </c>
      <c r="B16" s="20" t="s">
        <v>147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21</v>
      </c>
      <c r="R16" s="20" t="s">
        <v>22</v>
      </c>
      <c r="S16" s="20" t="s">
        <v>23</v>
      </c>
      <c r="T16" s="70">
        <v>0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149</v>
      </c>
      <c r="B17" s="38" t="s">
        <v>150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1504.6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153</v>
      </c>
      <c r="B18" s="20" t="s">
        <v>151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21</v>
      </c>
      <c r="R18" s="20" t="s">
        <v>70</v>
      </c>
      <c r="S18" s="20" t="s">
        <v>145</v>
      </c>
      <c r="T18" s="73">
        <f>T19</f>
        <v>1504.6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154</v>
      </c>
      <c r="B19" s="20" t="s">
        <v>152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21</v>
      </c>
      <c r="R19" s="20" t="s">
        <v>70</v>
      </c>
      <c r="S19" s="20" t="s">
        <v>145</v>
      </c>
      <c r="T19" s="73">
        <v>1504.6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125</v>
      </c>
      <c r="B20" s="30" t="s">
        <v>24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5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25</v>
      </c>
      <c r="B21" s="20" t="s">
        <v>26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21</v>
      </c>
      <c r="R21" s="20" t="s">
        <v>28</v>
      </c>
      <c r="S21" s="20" t="s">
        <v>29</v>
      </c>
      <c r="T21" s="68">
        <f>T23</f>
        <v>5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27</v>
      </c>
      <c r="B23" s="20" t="s">
        <v>155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21</v>
      </c>
      <c r="R23" s="20" t="s">
        <v>28</v>
      </c>
      <c r="S23" s="20" t="s">
        <v>29</v>
      </c>
      <c r="T23" s="68">
        <v>5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30</v>
      </c>
      <c r="B24" s="30" t="s">
        <v>31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446.1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>AI25+AI30</f>
        <v>0</v>
      </c>
      <c r="AJ24" s="67">
        <f t="shared" ref="AJ24:AN24" si="1">AJ25+AJ30</f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0</v>
      </c>
      <c r="AO24" s="12"/>
      <c r="AP24" s="12"/>
      <c r="AQ24" s="12"/>
      <c r="AR24" s="12"/>
    </row>
    <row r="25" spans="1:44" ht="76.900000000000006" customHeight="1" x14ac:dyDescent="0.25">
      <c r="A25" s="25" t="s">
        <v>32</v>
      </c>
      <c r="B25" s="20" t="s">
        <v>33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f>AI27+AI29</f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35</v>
      </c>
      <c r="B27" s="20" t="s">
        <v>34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21</v>
      </c>
      <c r="R27" s="20" t="s">
        <v>36</v>
      </c>
      <c r="S27" s="20" t="s">
        <v>37</v>
      </c>
      <c r="T27" s="68">
        <v>10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39</v>
      </c>
      <c r="B29" s="20" t="s">
        <v>38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21</v>
      </c>
      <c r="R29" s="20" t="s">
        <v>36</v>
      </c>
      <c r="S29" s="20" t="s">
        <v>37</v>
      </c>
      <c r="T29" s="68">
        <v>320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40</v>
      </c>
      <c r="B30" s="20" t="s">
        <v>41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116.1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0</v>
      </c>
      <c r="AJ30" s="68"/>
      <c r="AK30" s="68"/>
      <c r="AL30" s="68"/>
      <c r="AM30" s="68"/>
      <c r="AN30" s="68">
        <v>0</v>
      </c>
      <c r="AO30" s="12"/>
      <c r="AP30" s="12"/>
      <c r="AQ30" s="12"/>
      <c r="AR30" s="12"/>
    </row>
    <row r="31" spans="1:44" ht="112.5" customHeight="1" x14ac:dyDescent="0.25">
      <c r="A31" s="25" t="s">
        <v>43</v>
      </c>
      <c r="B31" s="20" t="s">
        <v>42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21</v>
      </c>
      <c r="R31" s="20" t="s">
        <v>36</v>
      </c>
      <c r="S31" s="20" t="s">
        <v>28</v>
      </c>
      <c r="T31" s="75">
        <v>111.1</v>
      </c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  <c r="AF31" s="75"/>
      <c r="AG31" s="75"/>
      <c r="AH31" s="75"/>
      <c r="AI31" s="75">
        <v>0</v>
      </c>
      <c r="AJ31" s="68"/>
      <c r="AK31" s="68"/>
      <c r="AL31" s="68"/>
      <c r="AM31" s="68"/>
      <c r="AN31" s="68">
        <v>0</v>
      </c>
      <c r="AO31" s="12"/>
      <c r="AP31" s="12"/>
      <c r="AQ31" s="12"/>
      <c r="AR31" s="12"/>
    </row>
    <row r="32" spans="1:44" ht="85.5" customHeight="1" x14ac:dyDescent="0.25">
      <c r="A32" s="15" t="s">
        <v>98</v>
      </c>
      <c r="B32" s="16" t="s">
        <v>99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21</v>
      </c>
      <c r="R32" s="20" t="s">
        <v>36</v>
      </c>
      <c r="S32" s="20" t="s">
        <v>28</v>
      </c>
      <c r="T32" s="75">
        <v>5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4.9" hidden="1" customHeight="1" x14ac:dyDescent="0.25">
      <c r="A33" s="80" t="s">
        <v>164</v>
      </c>
      <c r="B33" s="20" t="s">
        <v>163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21</v>
      </c>
      <c r="R33" s="20" t="s">
        <v>36</v>
      </c>
      <c r="S33" s="20" t="s">
        <v>28</v>
      </c>
      <c r="T33" s="74">
        <v>0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09.5" customHeight="1" x14ac:dyDescent="0.25">
      <c r="A35" s="81" t="s">
        <v>170</v>
      </c>
      <c r="B35" s="82" t="s">
        <v>173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21" t="s">
        <v>21</v>
      </c>
      <c r="R35" s="20" t="s">
        <v>36</v>
      </c>
      <c r="S35" s="20" t="s">
        <v>28</v>
      </c>
      <c r="T35" s="75">
        <v>30</v>
      </c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68">
        <v>0</v>
      </c>
      <c r="AJ35" s="68">
        <v>0</v>
      </c>
      <c r="AK35" s="68">
        <v>0</v>
      </c>
      <c r="AL35" s="68">
        <v>0</v>
      </c>
      <c r="AM35" s="68">
        <v>0</v>
      </c>
      <c r="AN35" s="68">
        <v>0</v>
      </c>
      <c r="AO35" s="12"/>
      <c r="AP35" s="12"/>
      <c r="AQ35" s="12"/>
      <c r="AR35" s="12"/>
    </row>
    <row r="36" spans="1:44" ht="16.899999999999999" customHeight="1" x14ac:dyDescent="0.25">
      <c r="A36" s="29" t="s">
        <v>44</v>
      </c>
      <c r="B36" s="30" t="s">
        <v>45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9172.7000000000007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3548.4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2627.8</v>
      </c>
      <c r="AO36" s="12"/>
      <c r="AP36" s="12"/>
      <c r="AQ36" s="12"/>
      <c r="AR36" s="12"/>
    </row>
    <row r="37" spans="1:44" ht="24" customHeight="1" x14ac:dyDescent="0.25">
      <c r="A37" s="24" t="s">
        <v>140</v>
      </c>
      <c r="B37" s="20" t="s">
        <v>46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9172.7000000000007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3548.4</v>
      </c>
      <c r="AJ37" s="68">
        <f t="shared" ref="AJ37:AM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>AN38+AN39</f>
        <v>2627.8</v>
      </c>
      <c r="AO37" s="12"/>
      <c r="AP37" s="12"/>
      <c r="AQ37" s="12"/>
      <c r="AR37" s="12"/>
    </row>
    <row r="38" spans="1:44" ht="101.25" customHeight="1" x14ac:dyDescent="0.25">
      <c r="A38" s="25" t="s">
        <v>48</v>
      </c>
      <c r="B38" s="20" t="s">
        <v>47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49</v>
      </c>
      <c r="R38" s="20" t="s">
        <v>50</v>
      </c>
      <c r="S38" s="20" t="s">
        <v>22</v>
      </c>
      <c r="T38" s="68">
        <v>4016.1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3548.4</v>
      </c>
      <c r="AJ38" s="68"/>
      <c r="AK38" s="68"/>
      <c r="AL38" s="68"/>
      <c r="AM38" s="68"/>
      <c r="AN38" s="68">
        <v>2627.8</v>
      </c>
      <c r="AO38" s="13"/>
      <c r="AP38" s="13"/>
      <c r="AQ38" s="13"/>
      <c r="AR38" s="13"/>
    </row>
    <row r="39" spans="1:44" ht="64.150000000000006" customHeight="1" x14ac:dyDescent="0.25">
      <c r="A39" s="44" t="s">
        <v>174</v>
      </c>
      <c r="B39" s="64" t="s">
        <v>175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49</v>
      </c>
      <c r="R39" s="20" t="s">
        <v>50</v>
      </c>
      <c r="S39" s="20" t="s">
        <v>22</v>
      </c>
      <c r="T39" s="68">
        <v>5156.6000000000004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0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51</v>
      </c>
      <c r="B40" s="30" t="s">
        <v>52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93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53</v>
      </c>
      <c r="B41" s="20" t="s">
        <v>54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93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56</v>
      </c>
      <c r="B42" s="20" t="s">
        <v>55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21</v>
      </c>
      <c r="R42" s="20" t="s">
        <v>57</v>
      </c>
      <c r="S42" s="20" t="s">
        <v>36</v>
      </c>
      <c r="T42" s="68">
        <v>15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59</v>
      </c>
      <c r="B43" s="20" t="s">
        <v>58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21</v>
      </c>
      <c r="R43" s="20" t="s">
        <v>22</v>
      </c>
      <c r="S43" s="20" t="s">
        <v>23</v>
      </c>
      <c r="T43" s="68">
        <v>28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61</v>
      </c>
      <c r="B44" s="20" t="s">
        <v>60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21</v>
      </c>
      <c r="R44" s="20" t="s">
        <v>22</v>
      </c>
      <c r="S44" s="20" t="s">
        <v>23</v>
      </c>
      <c r="T44" s="68">
        <v>30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49.15" customHeight="1" x14ac:dyDescent="0.25">
      <c r="A45" s="24" t="s">
        <v>63</v>
      </c>
      <c r="B45" s="20" t="s">
        <v>62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64</v>
      </c>
      <c r="R45" s="20" t="s">
        <v>22</v>
      </c>
      <c r="S45" s="20" t="s">
        <v>23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0.6" hidden="1" customHeight="1" x14ac:dyDescent="0.25">
      <c r="A46" s="55" t="s">
        <v>156</v>
      </c>
      <c r="B46" s="38" t="s">
        <v>159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157</v>
      </c>
      <c r="B47" s="38" t="s">
        <v>158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161</v>
      </c>
      <c r="B48" s="19" t="s">
        <v>160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22</v>
      </c>
      <c r="S48" s="20" t="s">
        <v>23</v>
      </c>
      <c r="T48" s="68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hidden="1" customHeight="1" x14ac:dyDescent="0.25">
      <c r="A49" s="42" t="s">
        <v>139</v>
      </c>
      <c r="B49" s="33" t="s">
        <v>128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0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hidden="1" customHeight="1" x14ac:dyDescent="0.25">
      <c r="A50" s="24" t="s">
        <v>141</v>
      </c>
      <c r="B50" s="19" t="s">
        <v>129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0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hidden="1" customHeight="1" x14ac:dyDescent="0.25">
      <c r="A51" s="18" t="s">
        <v>122</v>
      </c>
      <c r="B51" s="19" t="s">
        <v>127</v>
      </c>
      <c r="C51" s="19" t="s">
        <v>28</v>
      </c>
      <c r="D51" s="19" t="s">
        <v>123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36</v>
      </c>
      <c r="S51" s="20" t="s">
        <v>28</v>
      </c>
      <c r="T51" s="68">
        <v>0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hidden="1" customHeight="1" x14ac:dyDescent="0.25">
      <c r="A52" s="15" t="s">
        <v>142</v>
      </c>
      <c r="B52" s="19" t="s">
        <v>126</v>
      </c>
      <c r="C52" s="19" t="s">
        <v>28</v>
      </c>
      <c r="D52" s="19" t="s">
        <v>123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36</v>
      </c>
      <c r="S52" s="20" t="s">
        <v>28</v>
      </c>
      <c r="T52" s="68">
        <v>0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65</v>
      </c>
      <c r="B53" s="30" t="s">
        <v>66</v>
      </c>
      <c r="C53" s="30"/>
      <c r="D53" s="30"/>
      <c r="E53" s="30"/>
      <c r="F53" s="30" t="s">
        <v>100</v>
      </c>
      <c r="G53" s="30" t="s">
        <v>101</v>
      </c>
      <c r="H53" s="30" t="s">
        <v>102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6372.9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6225.4000000000005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6452.2</v>
      </c>
      <c r="AO53" s="13"/>
      <c r="AP53" s="13"/>
      <c r="AQ53" s="13"/>
      <c r="AR53" s="13"/>
    </row>
    <row r="54" spans="1:44" ht="68.45" customHeight="1" x14ac:dyDescent="0.25">
      <c r="A54" s="24" t="s">
        <v>68</v>
      </c>
      <c r="B54" s="20" t="s">
        <v>67</v>
      </c>
      <c r="C54" s="20"/>
      <c r="D54" s="20"/>
      <c r="E54" s="20"/>
      <c r="F54" s="20" t="s">
        <v>103</v>
      </c>
      <c r="G54" s="20" t="s">
        <v>104</v>
      </c>
      <c r="H54" s="20" t="s">
        <v>105</v>
      </c>
      <c r="I54" s="20"/>
      <c r="J54" s="20"/>
      <c r="K54" s="20"/>
      <c r="L54" s="20"/>
      <c r="M54" s="20"/>
      <c r="N54" s="20"/>
      <c r="O54" s="20"/>
      <c r="P54" s="20"/>
      <c r="Q54" s="21" t="s">
        <v>69</v>
      </c>
      <c r="R54" s="20" t="s">
        <v>22</v>
      </c>
      <c r="S54" s="20" t="s">
        <v>70</v>
      </c>
      <c r="T54" s="74">
        <v>5693.9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5801.2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5993.3</v>
      </c>
      <c r="AO54" s="13"/>
      <c r="AP54" s="13"/>
      <c r="AQ54" s="13"/>
      <c r="AR54" s="13"/>
    </row>
    <row r="55" spans="1:44" ht="50.45" customHeight="1" x14ac:dyDescent="0.25">
      <c r="A55" s="24" t="s">
        <v>71</v>
      </c>
      <c r="B55" s="20" t="s">
        <v>72</v>
      </c>
      <c r="C55" s="20"/>
      <c r="D55" s="20"/>
      <c r="E55" s="20"/>
      <c r="F55" s="20" t="s">
        <v>106</v>
      </c>
      <c r="G55" s="20" t="s">
        <v>107</v>
      </c>
      <c r="H55" s="20" t="s">
        <v>108</v>
      </c>
      <c r="I55" s="20"/>
      <c r="J55" s="20"/>
      <c r="K55" s="20"/>
      <c r="L55" s="20"/>
      <c r="M55" s="20"/>
      <c r="N55" s="20"/>
      <c r="O55" s="20"/>
      <c r="P55" s="20"/>
      <c r="Q55" s="21" t="s">
        <v>69</v>
      </c>
      <c r="R55" s="20" t="s">
        <v>22</v>
      </c>
      <c r="S55" s="20" t="s">
        <v>70</v>
      </c>
      <c r="T55" s="68">
        <v>319.3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332.1</v>
      </c>
      <c r="AJ55" s="68"/>
      <c r="AK55" s="68"/>
      <c r="AL55" s="68"/>
      <c r="AM55" s="68"/>
      <c r="AN55" s="68">
        <v>364.4</v>
      </c>
      <c r="AO55" s="12"/>
      <c r="AP55" s="12"/>
      <c r="AQ55" s="12"/>
      <c r="AR55" s="12"/>
    </row>
    <row r="56" spans="1:44" ht="67.900000000000006" customHeight="1" x14ac:dyDescent="0.25">
      <c r="A56" s="24" t="s">
        <v>73</v>
      </c>
      <c r="B56" s="20" t="s">
        <v>72</v>
      </c>
      <c r="C56" s="20" t="s">
        <v>69</v>
      </c>
      <c r="D56" s="20" t="s">
        <v>22</v>
      </c>
      <c r="E56" s="20" t="s">
        <v>70</v>
      </c>
      <c r="F56" s="20" t="s">
        <v>109</v>
      </c>
      <c r="G56" s="20" t="s">
        <v>109</v>
      </c>
      <c r="H56" s="20" t="s">
        <v>109</v>
      </c>
      <c r="I56" s="20"/>
      <c r="J56" s="20"/>
      <c r="K56" s="20"/>
      <c r="L56" s="20"/>
      <c r="M56" s="20"/>
      <c r="N56" s="20"/>
      <c r="O56" s="20"/>
      <c r="P56" s="20"/>
      <c r="Q56" s="21" t="s">
        <v>21</v>
      </c>
      <c r="R56" s="20" t="s">
        <v>22</v>
      </c>
      <c r="S56" s="20" t="s">
        <v>70</v>
      </c>
      <c r="T56" s="68">
        <v>359.7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92.1</v>
      </c>
      <c r="AJ56" s="68"/>
      <c r="AK56" s="68"/>
      <c r="AL56" s="68"/>
      <c r="AM56" s="68"/>
      <c r="AN56" s="68">
        <v>94.5</v>
      </c>
      <c r="AO56" s="12"/>
      <c r="AP56" s="12"/>
      <c r="AQ56" s="12"/>
      <c r="AR56" s="12"/>
    </row>
    <row r="57" spans="1:44" ht="22.9" customHeight="1" x14ac:dyDescent="0.25">
      <c r="A57" s="36" t="s">
        <v>74</v>
      </c>
      <c r="B57" s="30" t="s">
        <v>75</v>
      </c>
      <c r="C57" s="30"/>
      <c r="D57" s="30"/>
      <c r="E57" s="30"/>
      <c r="F57" s="30" t="s">
        <v>110</v>
      </c>
      <c r="G57" s="30" t="s">
        <v>111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241.89999999999998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249.49999999999997</v>
      </c>
      <c r="AJ57" s="67"/>
      <c r="AK57" s="67"/>
      <c r="AL57" s="67"/>
      <c r="AM57" s="67"/>
      <c r="AN57" s="67">
        <f>AN58+AN59+AN60</f>
        <v>257.8</v>
      </c>
      <c r="AO57" s="13"/>
      <c r="AP57" s="13"/>
      <c r="AQ57" s="13"/>
      <c r="AR57" s="13"/>
    </row>
    <row r="58" spans="1:44" ht="63.6" customHeight="1" x14ac:dyDescent="0.25">
      <c r="A58" s="25" t="s">
        <v>76</v>
      </c>
      <c r="B58" s="20" t="s">
        <v>77</v>
      </c>
      <c r="C58" s="20"/>
      <c r="D58" s="20"/>
      <c r="E58" s="20"/>
      <c r="F58" s="20" t="s">
        <v>112</v>
      </c>
      <c r="G58" s="20" t="s">
        <v>113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69</v>
      </c>
      <c r="R58" s="20" t="s">
        <v>37</v>
      </c>
      <c r="S58" s="20" t="s">
        <v>28</v>
      </c>
      <c r="T58" s="83">
        <v>232.1</v>
      </c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>
        <v>240.6</v>
      </c>
      <c r="AJ58" s="83"/>
      <c r="AK58" s="83"/>
      <c r="AL58" s="83"/>
      <c r="AM58" s="83"/>
      <c r="AN58" s="83">
        <v>241.5</v>
      </c>
      <c r="AO58" s="13"/>
      <c r="AP58" s="13"/>
      <c r="AQ58" s="13"/>
      <c r="AR58" s="13"/>
    </row>
    <row r="59" spans="1:44" ht="81.599999999999994" customHeight="1" x14ac:dyDescent="0.25">
      <c r="A59" s="25" t="s">
        <v>78</v>
      </c>
      <c r="B59" s="20" t="s">
        <v>77</v>
      </c>
      <c r="C59" s="20" t="s">
        <v>69</v>
      </c>
      <c r="D59" s="20" t="s">
        <v>37</v>
      </c>
      <c r="E59" s="20" t="s">
        <v>28</v>
      </c>
      <c r="F59" s="20" t="s">
        <v>114</v>
      </c>
      <c r="G59" s="20" t="s">
        <v>110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21</v>
      </c>
      <c r="R59" s="20" t="s">
        <v>37</v>
      </c>
      <c r="S59" s="20" t="s">
        <v>28</v>
      </c>
      <c r="T59" s="83">
        <v>9.6</v>
      </c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>
        <v>8.6999999999999993</v>
      </c>
      <c r="AJ59" s="83"/>
      <c r="AK59" s="83"/>
      <c r="AL59" s="83"/>
      <c r="AM59" s="83"/>
      <c r="AN59" s="83">
        <v>16.100000000000001</v>
      </c>
      <c r="AO59" s="12"/>
      <c r="AP59" s="12"/>
      <c r="AQ59" s="12"/>
      <c r="AR59" s="12"/>
    </row>
    <row r="60" spans="1:44" ht="115.15" customHeight="1" x14ac:dyDescent="0.25">
      <c r="A60" s="24" t="s">
        <v>80</v>
      </c>
      <c r="B60" s="20" t="s">
        <v>79</v>
      </c>
      <c r="C60" s="20"/>
      <c r="D60" s="20"/>
      <c r="E60" s="20"/>
      <c r="F60" s="20" t="s">
        <v>115</v>
      </c>
      <c r="G60" s="20" t="s">
        <v>115</v>
      </c>
      <c r="H60" s="20" t="s">
        <v>115</v>
      </c>
      <c r="I60" s="20"/>
      <c r="J60" s="20"/>
      <c r="K60" s="20"/>
      <c r="L60" s="20"/>
      <c r="M60" s="20"/>
      <c r="N60" s="20"/>
      <c r="O60" s="20"/>
      <c r="P60" s="20"/>
      <c r="Q60" s="21" t="s">
        <v>21</v>
      </c>
      <c r="R60" s="20" t="s">
        <v>22</v>
      </c>
      <c r="S60" s="20" t="s">
        <v>70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74</v>
      </c>
      <c r="B61" s="38" t="s">
        <v>130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133</v>
      </c>
      <c r="B62" s="32" t="s">
        <v>131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22</v>
      </c>
      <c r="S62" s="20" t="s">
        <v>132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74</v>
      </c>
      <c r="B63" s="38" t="s">
        <v>81</v>
      </c>
      <c r="C63" s="38"/>
      <c r="D63" s="38"/>
      <c r="E63" s="38"/>
      <c r="F63" s="38" t="s">
        <v>116</v>
      </c>
      <c r="G63" s="38" t="s">
        <v>117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243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250.6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477.9</v>
      </c>
      <c r="AO63" s="35"/>
      <c r="AP63" s="35"/>
      <c r="AQ63" s="35"/>
      <c r="AR63" s="35"/>
    </row>
    <row r="64" spans="1:44" ht="91.9" customHeight="1" x14ac:dyDescent="0.25">
      <c r="A64" s="25" t="s">
        <v>83</v>
      </c>
      <c r="B64" s="20" t="s">
        <v>82</v>
      </c>
      <c r="C64" s="20"/>
      <c r="D64" s="20"/>
      <c r="E64" s="20"/>
      <c r="F64" s="20" t="s">
        <v>118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21</v>
      </c>
      <c r="R64" s="20" t="s">
        <v>22</v>
      </c>
      <c r="S64" s="20" t="s">
        <v>23</v>
      </c>
      <c r="T64" s="68">
        <v>20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7.9" customHeight="1" x14ac:dyDescent="0.25">
      <c r="A65" s="44" t="s">
        <v>144</v>
      </c>
      <c r="B65" s="32" t="s">
        <v>143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22</v>
      </c>
      <c r="S65" s="32" t="s">
        <v>23</v>
      </c>
      <c r="T65" s="75">
        <v>20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4.45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22.1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15" customHeight="1" x14ac:dyDescent="0.25">
      <c r="A68" s="24" t="s">
        <v>85</v>
      </c>
      <c r="B68" s="20" t="s">
        <v>84</v>
      </c>
      <c r="C68" s="20"/>
      <c r="D68" s="20"/>
      <c r="E68" s="20"/>
      <c r="F68" s="20" t="s">
        <v>119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21</v>
      </c>
      <c r="R68" s="20" t="s">
        <v>70</v>
      </c>
      <c r="S68" s="20" t="s">
        <v>86</v>
      </c>
      <c r="T68" s="68">
        <v>40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1.9" hidden="1" customHeight="1" x14ac:dyDescent="0.25">
      <c r="A69" s="65" t="s">
        <v>162</v>
      </c>
      <c r="B69" s="64" t="s">
        <v>176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240</v>
      </c>
      <c r="R69" s="64" t="s">
        <v>22</v>
      </c>
      <c r="S69" s="64" t="s">
        <v>23</v>
      </c>
      <c r="T69" s="68"/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87</v>
      </c>
      <c r="B70" s="20" t="s">
        <v>88</v>
      </c>
      <c r="C70" s="20"/>
      <c r="D70" s="20"/>
      <c r="E70" s="20"/>
      <c r="F70" s="20" t="s">
        <v>120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89</v>
      </c>
      <c r="R70" s="20" t="s">
        <v>90</v>
      </c>
      <c r="S70" s="20" t="s">
        <v>28</v>
      </c>
      <c r="T70" s="68">
        <v>2.2999999999999998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137</v>
      </c>
      <c r="B71" s="20" t="s">
        <v>138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22</v>
      </c>
      <c r="S71" s="20" t="s">
        <v>23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250.6</v>
      </c>
      <c r="AJ71" s="68"/>
      <c r="AK71" s="68"/>
      <c r="AL71" s="68"/>
      <c r="AM71" s="68"/>
      <c r="AN71" s="68">
        <v>477.9</v>
      </c>
      <c r="AO71" s="13"/>
      <c r="AP71" s="13"/>
      <c r="AQ71" s="13"/>
      <c r="AR71" s="13"/>
    </row>
    <row r="72" spans="1:44" ht="48.6" customHeight="1" x14ac:dyDescent="0.25">
      <c r="A72" s="24" t="s">
        <v>91</v>
      </c>
      <c r="B72" s="20" t="s">
        <v>92</v>
      </c>
      <c r="C72" s="20"/>
      <c r="D72" s="20"/>
      <c r="E72" s="20"/>
      <c r="F72" s="20" t="s">
        <v>121</v>
      </c>
      <c r="G72" s="20" t="s">
        <v>117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64</v>
      </c>
      <c r="R72" s="20" t="s">
        <v>22</v>
      </c>
      <c r="S72" s="20" t="s">
        <v>23</v>
      </c>
      <c r="T72" s="68">
        <v>140.69999999999999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0" hidden="1" customHeight="1" x14ac:dyDescent="0.25">
      <c r="A73" s="24" t="s">
        <v>93</v>
      </c>
      <c r="B73" s="20" t="s">
        <v>92</v>
      </c>
      <c r="C73" s="20" t="s">
        <v>64</v>
      </c>
      <c r="D73" s="20" t="s">
        <v>22</v>
      </c>
      <c r="E73" s="20" t="s">
        <v>23</v>
      </c>
      <c r="F73" s="20" t="s">
        <v>121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94</v>
      </c>
      <c r="R73" s="20" t="s">
        <v>22</v>
      </c>
      <c r="S73" s="20" t="s">
        <v>57</v>
      </c>
      <c r="T73" s="68">
        <v>0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4.6" customHeight="1" x14ac:dyDescent="0.25">
      <c r="A74" s="43" t="s">
        <v>146</v>
      </c>
      <c r="B74" s="20" t="s">
        <v>92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22</v>
      </c>
      <c r="S74" s="20" t="s">
        <v>23</v>
      </c>
      <c r="T74" s="68">
        <v>20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23.45" hidden="1" customHeight="1" x14ac:dyDescent="0.25">
      <c r="A75" s="24" t="s">
        <v>135</v>
      </c>
      <c r="B75" s="20" t="s">
        <v>134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22</v>
      </c>
      <c r="S75" s="20" t="s">
        <v>23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124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96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2021-09-20T12:13:25Z</cp:lastPrinted>
  <dcterms:created xsi:type="dcterms:W3CDTF">2018-12-26T10:40:57Z</dcterms:created>
  <dcterms:modified xsi:type="dcterms:W3CDTF">2022-01-04T09:49:07Z</dcterms:modified>
</cp:coreProperties>
</file>